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8555" windowHeight="12015" activeTab="0"/>
  </bookViews>
  <sheets>
    <sheet name="Barème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<sst xmlns="http://schemas.openxmlformats.org/spreadsheetml/2006/main" count="24" uniqueCount="22">
  <si>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Points</t>
  </si>
  <si>
    <t>Degré minimum pour étoile</t>
  </si>
  <si>
    <t>Étoile</t>
  </si>
  <si>
    <t>Total</t>
  </si>
  <si>
    <t>% étoile</t>
  </si>
  <si>
    <t>Note moyenne /</t>
  </si>
  <si>
    <t>fautes en</t>
  </si>
  <si>
    <t>&gt; ou =</t>
  </si>
  <si>
    <t>Saut</t>
  </si>
  <si>
    <t>Barres</t>
  </si>
  <si>
    <t>Poutre</t>
  </si>
  <si>
    <t>Sol</t>
  </si>
  <si>
    <t>Obtenue</t>
  </si>
  <si>
    <t>points</t>
  </si>
  <si>
    <t>sur total</t>
  </si>
  <si>
    <t>agrès pour étoile</t>
  </si>
  <si>
    <t>par agrès</t>
  </si>
  <si>
    <t>moyenne / agrès</t>
  </si>
  <si>
    <t>D + E</t>
  </si>
  <si>
    <t>(a) Possibilté sur 14,50 au Sol</t>
  </si>
  <si>
    <t>(b) Possibilité sur 15,50 au Sol</t>
  </si>
  <si>
    <t xml:space="preserve">T A B L E A U   D’ O B T E N T I O N   D E S   É T O I L E S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</si>
</sst>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[$-40C]dddd\ d\ mmmm\ yyyy"/>
    <numFmt numFmtId="167" formatCode="[$-40C]d\-mmm\-yy;@"/>
    <numFmt numFmtId="168" formatCode="0&quot; ère&quot;"/>
    <numFmt numFmtId="169" formatCode="0&quot;ème&quot;"/>
    <numFmt numFmtId="170" formatCode="0&quot;ère&quot;"/>
    <numFmt numFmtId="171" formatCode="0&quot;er&quot;"/>
    <numFmt numFmtId="172" formatCode="0&quot; points&quot;"/>
    <numFmt numFmtId="173" formatCode="dd/mm/yy;@"/>
    <numFmt numFmtId="174" formatCode="0.0%"/>
    <numFmt numFmtId="175" formatCode="d/m/yy;@"/>
    <numFmt numFmtId="176" formatCode="0&quot;ère (a)&quot;"/>
    <numFmt numFmtId="177" formatCode="0&quot;ème (b)&quot;"/>
  </numFmts>
  <fonts count="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i/>
      <sz val="9"/>
      <name val="Arial"/>
      <family val="2"/>
    </font>
    <font>
      <i/>
      <sz val="9"/>
      <color indexed="17"/>
      <name val="Arial"/>
      <family val="0"/>
    </font>
    <font>
      <b/>
      <sz val="10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 style="double"/>
      <top style="thick"/>
      <bottom style="thin"/>
    </border>
    <border>
      <left style="double"/>
      <right style="hair"/>
      <top style="thick"/>
      <bottom style="thin"/>
    </border>
    <border>
      <left style="hair"/>
      <right style="hair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double"/>
      <right>
        <color indexed="63"/>
      </right>
      <top style="thick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72" fontId="2" fillId="3" borderId="16" xfId="0" applyNumberFormat="1" applyFont="1" applyFill="1" applyBorder="1" applyAlignment="1">
      <alignment horizontal="center" vertical="center"/>
    </xf>
    <xf numFmtId="171" fontId="5" fillId="0" borderId="17" xfId="0" applyNumberFormat="1" applyFont="1" applyBorder="1" applyAlignment="1">
      <alignment horizontal="center" vertical="center"/>
    </xf>
    <xf numFmtId="171" fontId="5" fillId="0" borderId="18" xfId="0" applyNumberFormat="1" applyFont="1" applyBorder="1" applyAlignment="1">
      <alignment horizontal="center" vertical="center"/>
    </xf>
    <xf numFmtId="171" fontId="5" fillId="0" borderId="19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172" fontId="2" fillId="3" borderId="20" xfId="0" applyNumberFormat="1" applyFont="1" applyFill="1" applyBorder="1" applyAlignment="1">
      <alignment horizontal="center" vertical="center"/>
    </xf>
    <xf numFmtId="172" fontId="0" fillId="0" borderId="21" xfId="15" applyNumberFormat="1" applyBorder="1" applyAlignment="1">
      <alignment horizontal="center" vertical="center"/>
    </xf>
    <xf numFmtId="174" fontId="0" fillId="0" borderId="22" xfId="15" applyNumberFormat="1" applyBorder="1" applyAlignment="1">
      <alignment horizontal="center" vertical="center"/>
    </xf>
    <xf numFmtId="43" fontId="0" fillId="0" borderId="23" xfId="15" applyBorder="1" applyAlignment="1">
      <alignment vertical="center"/>
    </xf>
    <xf numFmtId="43" fontId="0" fillId="0" borderId="24" xfId="15" applyBorder="1" applyAlignment="1">
      <alignment vertical="center"/>
    </xf>
    <xf numFmtId="172" fontId="2" fillId="3" borderId="25" xfId="0" applyNumberFormat="1" applyFont="1" applyFill="1" applyBorder="1" applyAlignment="1">
      <alignment horizontal="center" vertical="center"/>
    </xf>
    <xf numFmtId="169" fontId="5" fillId="0" borderId="26" xfId="0" applyNumberFormat="1" applyFont="1" applyBorder="1" applyAlignment="1">
      <alignment horizontal="center" vertical="center"/>
    </xf>
    <xf numFmtId="169" fontId="5" fillId="0" borderId="27" xfId="0" applyNumberFormat="1" applyFont="1" applyBorder="1" applyAlignment="1">
      <alignment horizontal="center" vertical="center"/>
    </xf>
    <xf numFmtId="169" fontId="5" fillId="0" borderId="28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169" fontId="4" fillId="3" borderId="25" xfId="0" applyNumberFormat="1" applyFont="1" applyFill="1" applyBorder="1" applyAlignment="1">
      <alignment horizontal="center" vertical="center"/>
    </xf>
    <xf numFmtId="172" fontId="2" fillId="3" borderId="29" xfId="0" applyNumberFormat="1" applyFont="1" applyFill="1" applyBorder="1" applyAlignment="1">
      <alignment horizontal="center" vertical="center"/>
    </xf>
    <xf numFmtId="172" fontId="0" fillId="0" borderId="30" xfId="15" applyNumberFormat="1" applyBorder="1" applyAlignment="1">
      <alignment horizontal="center" vertical="center"/>
    </xf>
    <xf numFmtId="174" fontId="0" fillId="0" borderId="31" xfId="15" applyNumberFormat="1" applyBorder="1" applyAlignment="1">
      <alignment horizontal="center" vertical="center"/>
    </xf>
    <xf numFmtId="43" fontId="0" fillId="0" borderId="32" xfId="15" applyBorder="1" applyAlignment="1">
      <alignment vertical="center"/>
    </xf>
    <xf numFmtId="43" fontId="0" fillId="0" borderId="33" xfId="15" applyBorder="1" applyAlignment="1">
      <alignment vertical="center"/>
    </xf>
    <xf numFmtId="172" fontId="2" fillId="3" borderId="34" xfId="0" applyNumberFormat="1" applyFont="1" applyFill="1" applyBorder="1" applyAlignment="1">
      <alignment horizontal="center" vertical="center"/>
    </xf>
    <xf numFmtId="169" fontId="5" fillId="0" borderId="35" xfId="0" applyNumberFormat="1" applyFont="1" applyBorder="1" applyAlignment="1">
      <alignment horizontal="center" vertical="center"/>
    </xf>
    <xf numFmtId="169" fontId="5" fillId="0" borderId="36" xfId="0" applyNumberFormat="1" applyFont="1" applyBorder="1" applyAlignment="1">
      <alignment horizontal="center" vertical="center"/>
    </xf>
    <xf numFmtId="169" fontId="5" fillId="0" borderId="37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169" fontId="4" fillId="3" borderId="34" xfId="0" applyNumberFormat="1" applyFont="1" applyFill="1" applyBorder="1" applyAlignment="1">
      <alignment horizontal="center" vertical="center"/>
    </xf>
    <xf numFmtId="172" fontId="2" fillId="3" borderId="38" xfId="0" applyNumberFormat="1" applyFont="1" applyFill="1" applyBorder="1" applyAlignment="1">
      <alignment horizontal="center" vertical="center"/>
    </xf>
    <xf numFmtId="172" fontId="0" fillId="0" borderId="39" xfId="15" applyNumberFormat="1" applyBorder="1" applyAlignment="1">
      <alignment horizontal="center" vertical="center"/>
    </xf>
    <xf numFmtId="174" fontId="0" fillId="0" borderId="40" xfId="15" applyNumberFormat="1" applyBorder="1" applyAlignment="1">
      <alignment horizontal="center" vertical="center"/>
    </xf>
    <xf numFmtId="43" fontId="0" fillId="0" borderId="41" xfId="15" applyBorder="1" applyAlignment="1">
      <alignment vertical="center"/>
    </xf>
    <xf numFmtId="43" fontId="0" fillId="0" borderId="42" xfId="15" applyBorder="1" applyAlignment="1">
      <alignment vertical="center"/>
    </xf>
    <xf numFmtId="176" fontId="4" fillId="3" borderId="16" xfId="0" applyNumberFormat="1" applyFont="1" applyFill="1" applyBorder="1" applyAlignment="1">
      <alignment horizontal="center" vertical="center"/>
    </xf>
    <xf numFmtId="177" fontId="4" fillId="3" borderId="2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M12"/>
  <sheetViews>
    <sheetView showGridLines="0" tabSelected="1" workbookViewId="0" topLeftCell="G1">
      <selection activeCell="A1" sqref="A1:M1"/>
    </sheetView>
  </sheetViews>
  <sheetFormatPr defaultColWidth="11.421875" defaultRowHeight="30" customHeight="1"/>
  <cols>
    <col min="1" max="1" width="10.7109375" style="1" hidden="1" customWidth="1"/>
    <col min="2" max="5" width="8.7109375" style="1" hidden="1" customWidth="1"/>
    <col min="6" max="6" width="5.00390625" style="1" hidden="1" customWidth="1"/>
    <col min="7" max="7" width="10.7109375" style="1" customWidth="1"/>
    <col min="8" max="9" width="11.421875" style="1" customWidth="1"/>
    <col min="10" max="10" width="0" style="1" hidden="1" customWidth="1"/>
    <col min="11" max="11" width="14.7109375" style="1" customWidth="1"/>
    <col min="12" max="12" width="8.7109375" style="1" customWidth="1"/>
    <col min="13" max="13" width="14.8515625" style="1" customWidth="1"/>
    <col min="14" max="16384" width="11.421875" style="1" customWidth="1"/>
  </cols>
  <sheetData>
    <row r="1" spans="1:13" ht="30" customHeight="1" thickBot="1">
      <c r="A1" s="59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ht="30" customHeight="1" thickBot="1"/>
    <row r="3" spans="1:13" ht="30" customHeight="1" thickTop="1">
      <c r="A3" s="2" t="s">
        <v>0</v>
      </c>
      <c r="B3" s="56" t="s">
        <v>1</v>
      </c>
      <c r="C3" s="57"/>
      <c r="D3" s="57"/>
      <c r="E3" s="58"/>
      <c r="F3" s="3"/>
      <c r="G3" s="4" t="s">
        <v>2</v>
      </c>
      <c r="H3" s="5" t="s">
        <v>0</v>
      </c>
      <c r="I3" s="6" t="s">
        <v>3</v>
      </c>
      <c r="J3" s="7" t="s">
        <v>4</v>
      </c>
      <c r="K3" s="8" t="s">
        <v>5</v>
      </c>
      <c r="L3" s="8" t="s">
        <v>18</v>
      </c>
      <c r="M3" s="9" t="s">
        <v>6</v>
      </c>
    </row>
    <row r="4" spans="1:13" ht="30" customHeight="1" thickBot="1">
      <c r="A4" s="10" t="s">
        <v>7</v>
      </c>
      <c r="B4" s="11" t="s">
        <v>8</v>
      </c>
      <c r="C4" s="12" t="s">
        <v>9</v>
      </c>
      <c r="D4" s="12" t="s">
        <v>10</v>
      </c>
      <c r="E4" s="13" t="s">
        <v>11</v>
      </c>
      <c r="F4" s="14"/>
      <c r="G4" s="15" t="s">
        <v>12</v>
      </c>
      <c r="H4" s="16" t="s">
        <v>7</v>
      </c>
      <c r="I4" s="17" t="s">
        <v>13</v>
      </c>
      <c r="J4" s="18" t="s">
        <v>14</v>
      </c>
      <c r="K4" s="19" t="s">
        <v>15</v>
      </c>
      <c r="L4" s="19" t="s">
        <v>16</v>
      </c>
      <c r="M4" s="20" t="s">
        <v>17</v>
      </c>
    </row>
    <row r="5" spans="1:13" ht="30" customHeight="1" thickTop="1">
      <c r="A5" s="21">
        <v>46</v>
      </c>
      <c r="B5" s="22">
        <v>1</v>
      </c>
      <c r="C5" s="23">
        <v>1</v>
      </c>
      <c r="D5" s="23">
        <v>1</v>
      </c>
      <c r="E5" s="24">
        <v>1</v>
      </c>
      <c r="F5" s="25">
        <f aca="true" t="shared" si="0" ref="F5:F10">E5*4</f>
        <v>4</v>
      </c>
      <c r="G5" s="53">
        <v>1</v>
      </c>
      <c r="H5" s="26">
        <v>46</v>
      </c>
      <c r="I5" s="27">
        <f>14*4</f>
        <v>56</v>
      </c>
      <c r="J5" s="28">
        <f aca="true" t="shared" si="1" ref="J5:J10">H5/I5</f>
        <v>0.8214285714285714</v>
      </c>
      <c r="K5" s="29">
        <f aca="true" t="shared" si="2" ref="K5:L10">H5/4</f>
        <v>11.5</v>
      </c>
      <c r="L5" s="29">
        <f t="shared" si="2"/>
        <v>14</v>
      </c>
      <c r="M5" s="30">
        <f aca="true" t="shared" si="3" ref="M5:M10">L5-K5</f>
        <v>2.5</v>
      </c>
    </row>
    <row r="6" spans="1:13" ht="30" customHeight="1">
      <c r="A6" s="31">
        <v>50</v>
      </c>
      <c r="B6" s="32">
        <v>2</v>
      </c>
      <c r="C6" s="33">
        <v>2</v>
      </c>
      <c r="D6" s="33">
        <v>2</v>
      </c>
      <c r="E6" s="34">
        <v>2</v>
      </c>
      <c r="F6" s="35">
        <f t="shared" si="0"/>
        <v>8</v>
      </c>
      <c r="G6" s="54">
        <v>2</v>
      </c>
      <c r="H6" s="37">
        <v>50</v>
      </c>
      <c r="I6" s="38">
        <f>15*4</f>
        <v>60</v>
      </c>
      <c r="J6" s="39">
        <f t="shared" si="1"/>
        <v>0.8333333333333334</v>
      </c>
      <c r="K6" s="40">
        <f t="shared" si="2"/>
        <v>12.5</v>
      </c>
      <c r="L6" s="40">
        <f t="shared" si="2"/>
        <v>15</v>
      </c>
      <c r="M6" s="41">
        <f t="shared" si="3"/>
        <v>2.5</v>
      </c>
    </row>
    <row r="7" spans="1:13" ht="30" customHeight="1">
      <c r="A7" s="31">
        <v>54</v>
      </c>
      <c r="B7" s="32">
        <v>3</v>
      </c>
      <c r="C7" s="33">
        <v>3</v>
      </c>
      <c r="D7" s="33">
        <v>3</v>
      </c>
      <c r="E7" s="34">
        <v>3</v>
      </c>
      <c r="F7" s="35">
        <f t="shared" si="0"/>
        <v>12</v>
      </c>
      <c r="G7" s="36">
        <v>3</v>
      </c>
      <c r="H7" s="37">
        <v>54</v>
      </c>
      <c r="I7" s="38">
        <f>16*4</f>
        <v>64</v>
      </c>
      <c r="J7" s="39">
        <f t="shared" si="1"/>
        <v>0.84375</v>
      </c>
      <c r="K7" s="40">
        <f t="shared" si="2"/>
        <v>13.5</v>
      </c>
      <c r="L7" s="40">
        <f t="shared" si="2"/>
        <v>16</v>
      </c>
      <c r="M7" s="41">
        <f t="shared" si="3"/>
        <v>2.5</v>
      </c>
    </row>
    <row r="8" spans="1:13" ht="30" customHeight="1">
      <c r="A8" s="31">
        <v>61</v>
      </c>
      <c r="B8" s="32">
        <v>4</v>
      </c>
      <c r="C8" s="33">
        <v>4</v>
      </c>
      <c r="D8" s="33">
        <v>4</v>
      </c>
      <c r="E8" s="34">
        <v>4</v>
      </c>
      <c r="F8" s="35">
        <f t="shared" si="0"/>
        <v>16</v>
      </c>
      <c r="G8" s="36">
        <v>4</v>
      </c>
      <c r="H8" s="37">
        <v>61</v>
      </c>
      <c r="I8" s="38">
        <f>18*4</f>
        <v>72</v>
      </c>
      <c r="J8" s="39">
        <f t="shared" si="1"/>
        <v>0.8472222222222222</v>
      </c>
      <c r="K8" s="40">
        <f t="shared" si="2"/>
        <v>15.25</v>
      </c>
      <c r="L8" s="40">
        <f t="shared" si="2"/>
        <v>18</v>
      </c>
      <c r="M8" s="41">
        <f t="shared" si="3"/>
        <v>2.75</v>
      </c>
    </row>
    <row r="9" spans="1:13" ht="30" customHeight="1">
      <c r="A9" s="31">
        <v>68</v>
      </c>
      <c r="B9" s="32">
        <v>5</v>
      </c>
      <c r="C9" s="33">
        <v>5</v>
      </c>
      <c r="D9" s="33">
        <v>5</v>
      </c>
      <c r="E9" s="34">
        <v>5</v>
      </c>
      <c r="F9" s="35">
        <f t="shared" si="0"/>
        <v>20</v>
      </c>
      <c r="G9" s="36">
        <v>5</v>
      </c>
      <c r="H9" s="37">
        <v>68</v>
      </c>
      <c r="I9" s="38">
        <f>20*4</f>
        <v>80</v>
      </c>
      <c r="J9" s="39">
        <f t="shared" si="1"/>
        <v>0.85</v>
      </c>
      <c r="K9" s="40">
        <f t="shared" si="2"/>
        <v>17</v>
      </c>
      <c r="L9" s="40">
        <f t="shared" si="2"/>
        <v>20</v>
      </c>
      <c r="M9" s="41">
        <f t="shared" si="3"/>
        <v>3</v>
      </c>
    </row>
    <row r="10" spans="1:13" ht="30" customHeight="1" thickBot="1">
      <c r="A10" s="42">
        <v>78</v>
      </c>
      <c r="B10" s="43">
        <v>6</v>
      </c>
      <c r="C10" s="44">
        <v>6</v>
      </c>
      <c r="D10" s="44">
        <v>6</v>
      </c>
      <c r="E10" s="45">
        <v>6</v>
      </c>
      <c r="F10" s="46">
        <f t="shared" si="0"/>
        <v>24</v>
      </c>
      <c r="G10" s="47">
        <v>6</v>
      </c>
      <c r="H10" s="48">
        <v>78</v>
      </c>
      <c r="I10" s="49">
        <f>23*4</f>
        <v>92</v>
      </c>
      <c r="J10" s="50">
        <f t="shared" si="1"/>
        <v>0.8478260869565217</v>
      </c>
      <c r="K10" s="51">
        <f t="shared" si="2"/>
        <v>19.5</v>
      </c>
      <c r="L10" s="51">
        <f t="shared" si="2"/>
        <v>23</v>
      </c>
      <c r="M10" s="52">
        <f t="shared" si="3"/>
        <v>3.5</v>
      </c>
    </row>
    <row r="11" ht="30" customHeight="1" thickTop="1">
      <c r="G11" s="55" t="s">
        <v>19</v>
      </c>
    </row>
    <row r="12" ht="30" customHeight="1">
      <c r="G12" s="55" t="s">
        <v>20</v>
      </c>
    </row>
  </sheetData>
  <sheetProtection/>
  <mergeCells count="2">
    <mergeCell ref="B3:E3"/>
    <mergeCell ref="A1:M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Avenir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LEBERT</dc:creator>
  <cp:keywords/>
  <dc:description/>
  <cp:lastModifiedBy>Commission gym Fille</cp:lastModifiedBy>
  <cp:lastPrinted>2009-01-17T08:36:00Z</cp:lastPrinted>
  <dcterms:created xsi:type="dcterms:W3CDTF">2009-01-17T08:31:27Z</dcterms:created>
  <dcterms:modified xsi:type="dcterms:W3CDTF">2012-01-02T19:53:40Z</dcterms:modified>
  <cp:category/>
  <cp:version/>
  <cp:contentType/>
  <cp:contentStatus/>
</cp:coreProperties>
</file>